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<sst xmlns="http://schemas.openxmlformats.org/spreadsheetml/2006/main" count="90" uniqueCount="79">
  <si>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</si>
  <si>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</si>
  <si>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</si>
  <si>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</si>
  <si>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</si>
  <si>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</si>
  <si>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</si>
  <si>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</si>
  <si>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</si>
  <si>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</si>
  <si>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</si>
  <si>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</si>
  <si>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</si>
  <si>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</si>
  <si>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</si>
  <si>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</si>
  <si>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</si>
  <si>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</si>
  <si>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</si>
  <si>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</si>
  <si>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</si>
  <si>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</si>
  <si>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</si>
  <si>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</si>
  <si>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</si>
  <si>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</si>
  <si>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</si>
  <si>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</si>
  <si>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</si>
  <si>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</si>
  <si>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</si>
  <si>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</si>
  <si>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</si>
  <si>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</si>
  <si>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</si>
  <si>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</si>
  <si>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</si>
  <si>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</si>
  <si>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</si>
  <si>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</si>
  <si>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</si>
  <si>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</si>
  <si>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</si>
  <si>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</si>
  <si>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</si>
  <si>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</si>
  <si>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</si>
  <si>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</si>
  <si>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</si>
  <si>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</si>
  <si>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</si>
  <si>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</si>
  <si>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</si>
  <si>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</si>
  <si>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</si>
  <si>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</si>
  <si>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</si>
  <si>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</si>
  <si>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</si>
  <si>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</si>
  <si>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</si>
  <si>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</si>
  <si>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</si>
  <si>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</si>
  <si>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</si>
  <si>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</si>
  <si>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</si>
  <si>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</si>
  <si>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</si>
  <si>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</si>
  <si>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</si>
  <si>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</si>
  <si>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</si>
  <si>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</si>
  <si>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</si>
  <si>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</si>
  <si>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MANUEL DOBLADO, GTO.
ESTADO DE FLUJOS DE EFECTIVO
DEL 1 DE ENERO AL 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</si>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</sst>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51" activePane="bottomLeft" state="frozen"/>
      <selection pane="bottomLeft" activeCell="C65" sqref="C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193776330.71000001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6059936.1699999999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5186475.13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2166992.0299999998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907359.8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179455567.58000001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118834407.99000002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>
        <v>48496262.100000001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5164395.78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24989007.079999998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5000000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379926.15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30327478.73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228395.54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388320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3754257.77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106364.84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74941922.719999984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221224.1</v>
      </c>
      <c r="D35" s="6">
        <f>SUM(D36:D38)</f>
        <v>16859172.699999999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221224.1</v>
      </c>
      <c r="D38" s="8">
        <v>16859172.699999999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57630459.009999998</v>
      </c>
      <c r="D39" s="6">
        <f>SUM(D40:D42)</f>
        <v>156410851.56999999</v>
      </c>
      <c r="E39" s="4"/>
    </row>
    <row r="40" spans="1:5" x14ac:dyDescent="0.2">
      <c r="A40" s="30">
        <v>1230</v>
      </c>
      <c r="B40" s="29" t="s">
        <v>47</v>
      </c>
      <c r="C40" s="8">
        <v>50365417.640000001</v>
      </c>
      <c r="D40" s="8">
        <v>138218185.28999999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7265041.3700000001</v>
      </c>
      <c r="D41" s="8">
        <v>18192666.280000001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-57409234.909999996</v>
      </c>
      <c r="D43" s="6">
        <f>+D35-D39</f>
        <v>-139551678.87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-595360</v>
      </c>
      <c r="D45" s="6">
        <f>+D46+D49</f>
        <v>595360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-595360</v>
      </c>
      <c r="D46" s="8">
        <f>SUM(D47:D48)</f>
        <v>595360</v>
      </c>
      <c r="E46" s="4"/>
    </row>
    <row r="47" spans="1:5" x14ac:dyDescent="0.2">
      <c r="A47" s="30">
        <v>2233</v>
      </c>
      <c r="B47" s="29" t="s">
        <v>48</v>
      </c>
      <c r="C47" s="8">
        <v>-595360</v>
      </c>
      <c r="D47" s="8">
        <v>595360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2884125.25</v>
      </c>
      <c r="D50" s="6">
        <f>+D51+D54</f>
        <v>172083348.90000001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2884125.25</v>
      </c>
      <c r="D54" s="8">
        <v>172083348.90000001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-3479485.25</v>
      </c>
      <c r="D55" s="6">
        <f>+D45-D50</f>
        <v>-171487988.90000001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14053202.559999987</v>
      </c>
      <c r="D56" s="6">
        <f>+D33+D43+D55</f>
        <v>-311039667.76999998</v>
      </c>
      <c r="E56" s="4"/>
    </row>
    <row r="57" spans="1:5" x14ac:dyDescent="0.2">
      <c r="A57" s="16">
        <v>9000011</v>
      </c>
      <c r="B57" s="5" t="s">
        <v>37</v>
      </c>
      <c r="C57" s="6">
        <v>33127030.030000001</v>
      </c>
      <c r="D57" s="6">
        <v>0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52948483.090000004</v>
      </c>
      <c r="D58" s="12">
        <v>33127030.030000001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2018-05-09T19:09:44Z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